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J108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H100" s="1"/>
  <c r="G89"/>
  <c r="F89"/>
  <c r="B81"/>
  <c r="A81"/>
  <c r="L80"/>
  <c r="J80"/>
  <c r="I80"/>
  <c r="H80"/>
  <c r="G80"/>
  <c r="F80"/>
  <c r="B71"/>
  <c r="A71"/>
  <c r="L70"/>
  <c r="J70"/>
  <c r="J81" s="1"/>
  <c r="I70"/>
  <c r="H70"/>
  <c r="H81" s="1"/>
  <c r="G70"/>
  <c r="F70"/>
  <c r="F81" s="1"/>
  <c r="B62"/>
  <c r="A62"/>
  <c r="L61"/>
  <c r="J61"/>
  <c r="I61"/>
  <c r="H61"/>
  <c r="G61"/>
  <c r="F61"/>
  <c r="B52"/>
  <c r="A52"/>
  <c r="L51"/>
  <c r="J51"/>
  <c r="J62" s="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19" l="1"/>
  <c r="J119"/>
  <c r="I119"/>
  <c r="L195"/>
  <c r="J100"/>
  <c r="F100"/>
  <c r="L100"/>
  <c r="I100"/>
  <c r="G100"/>
  <c r="G81"/>
  <c r="L81"/>
  <c r="I81"/>
  <c r="F43"/>
  <c r="H62"/>
  <c r="I62"/>
  <c r="F62"/>
  <c r="L62"/>
  <c r="G62"/>
  <c r="J43"/>
  <c r="H43"/>
  <c r="L43"/>
  <c r="I43"/>
  <c r="G43"/>
  <c r="F24"/>
  <c r="H24"/>
  <c r="G24"/>
  <c r="L24"/>
  <c r="J24"/>
  <c r="I24"/>
  <c r="F196" l="1"/>
  <c r="J196"/>
  <c r="L196"/>
  <c r="H196"/>
  <c r="I196"/>
  <c r="G196"/>
</calcChain>
</file>

<file path=xl/sharedStrings.xml><?xml version="1.0" encoding="utf-8"?>
<sst xmlns="http://schemas.openxmlformats.org/spreadsheetml/2006/main" count="305" uniqueCount="69">
  <si>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</si>
  <si>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</si>
  <si>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</si>
  <si>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</si>
  <si>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</si>
  <si>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</si>
  <si>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</si>
  <si>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</si>
  <si>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</si>
  <si>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</si>
  <si>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</si>
  <si>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</si>
  <si>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</si>
  <si>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</si>
  <si>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</si>
  <si>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</si>
  <si>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</si>
  <si>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</si>
  <si>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</si>
  <si>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</si>
  <si>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</si>
  <si>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</si>
  <si>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</si>
  <si>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</si>
  <si>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</si>
  <si>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</si>
  <si>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</si>
  <si>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</si>
  <si>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</si>
  <si>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</si>
  <si>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</si>
  <si>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</si>
  <si>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</si>
  <si>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</si>
  <si>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</si>
  <si>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</si>
  <si>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</si>
  <si>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</si>
  <si>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</si>
  <si>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Шуклин Ю.А.</t>
  </si>
  <si>
    <t xml:space="preserve">Директор </t>
  </si>
  <si>
    <t>каша гречневая рассыпчатая</t>
  </si>
  <si>
    <t xml:space="preserve">чай с сахаром </t>
  </si>
  <si>
    <t xml:space="preserve">сосиска отварная </t>
  </si>
  <si>
    <t xml:space="preserve">хлеб йодированный </t>
  </si>
  <si>
    <t>пром</t>
  </si>
  <si>
    <t xml:space="preserve">соус </t>
  </si>
  <si>
    <t xml:space="preserve">соус томатный </t>
  </si>
  <si>
    <t>593(3)</t>
  </si>
  <si>
    <t>сдоба</t>
  </si>
  <si>
    <t xml:space="preserve">сдоба </t>
  </si>
  <si>
    <t xml:space="preserve">пюре гороховое/пюре картофельное </t>
  </si>
  <si>
    <t>котлета по - Киевски</t>
  </si>
  <si>
    <t>чай с лимоном</t>
  </si>
  <si>
    <t>пирожное/рулетик</t>
  </si>
  <si>
    <t>соус молочный</t>
  </si>
  <si>
    <t>595(3)</t>
  </si>
  <si>
    <t>макароны отварные</t>
  </si>
  <si>
    <t>котлета кур</t>
  </si>
  <si>
    <t>ПФР</t>
  </si>
  <si>
    <t>какао с молоком</t>
  </si>
  <si>
    <t>плов из курицы</t>
  </si>
  <si>
    <t>компот изсмеси сух.фруктов</t>
  </si>
  <si>
    <t>639(3)</t>
  </si>
  <si>
    <t xml:space="preserve">пельмени </t>
  </si>
  <si>
    <t>сок фруктовый</t>
  </si>
  <si>
    <t xml:space="preserve">сладкое </t>
  </si>
  <si>
    <t xml:space="preserve">котлета по киевски </t>
  </si>
  <si>
    <t>МКОУ Маслянинская СОШ №5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</si>
</sst>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E185" sqref="E185:L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68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39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200</v>
      </c>
      <c r="G6" s="40">
        <v>0.2</v>
      </c>
      <c r="H6" s="40">
        <v>0</v>
      </c>
      <c r="I6" s="40">
        <v>9.1</v>
      </c>
      <c r="J6" s="40">
        <v>36</v>
      </c>
      <c r="K6" s="41">
        <v>685</v>
      </c>
      <c r="L6" s="40">
        <v>15</v>
      </c>
    </row>
    <row r="7" spans="1:12" ht="15">
      <c r="A7" s="23"/>
      <c r="B7" s="15"/>
      <c r="C7" s="11"/>
      <c r="D7" s="51" t="s">
        <v>28</v>
      </c>
      <c r="E7" s="42" t="s">
        <v>43</v>
      </c>
      <c r="F7" s="43">
        <v>100</v>
      </c>
      <c r="G7" s="43">
        <v>10</v>
      </c>
      <c r="H7" s="43">
        <v>20.9</v>
      </c>
      <c r="I7" s="43">
        <v>0.8</v>
      </c>
      <c r="J7" s="43">
        <v>232</v>
      </c>
      <c r="K7" s="44">
        <v>413</v>
      </c>
      <c r="L7" s="43">
        <v>25</v>
      </c>
    </row>
    <row r="8" spans="1:12" ht="1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9.1</v>
      </c>
      <c r="J8" s="43">
        <v>36</v>
      </c>
      <c r="K8" s="44">
        <v>685</v>
      </c>
      <c r="L8" s="43">
        <v>5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100</v>
      </c>
      <c r="G9" s="43">
        <v>3.95</v>
      </c>
      <c r="H9" s="43">
        <v>0.42</v>
      </c>
      <c r="I9" s="43">
        <v>26</v>
      </c>
      <c r="J9" s="43">
        <v>123</v>
      </c>
      <c r="K9" s="44" t="s">
        <v>45</v>
      </c>
      <c r="L9" s="43">
        <v>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51" t="s">
        <v>46</v>
      </c>
      <c r="E11" s="42" t="s">
        <v>47</v>
      </c>
      <c r="F11" s="43">
        <v>30</v>
      </c>
      <c r="G11" s="43">
        <v>0.4</v>
      </c>
      <c r="H11" s="43">
        <v>1.3</v>
      </c>
      <c r="I11" s="43">
        <v>2</v>
      </c>
      <c r="J11" s="43">
        <v>22</v>
      </c>
      <c r="K11" s="44" t="s">
        <v>48</v>
      </c>
      <c r="L11" s="43">
        <v>3</v>
      </c>
    </row>
    <row r="12" spans="1:12" ht="15">
      <c r="A12" s="23"/>
      <c r="B12" s="15"/>
      <c r="C12" s="11"/>
      <c r="D12" s="51" t="s">
        <v>66</v>
      </c>
      <c r="E12" s="42" t="s">
        <v>49</v>
      </c>
      <c r="F12" s="43">
        <v>75</v>
      </c>
      <c r="G12" s="43">
        <v>4.71</v>
      </c>
      <c r="H12" s="43">
        <v>3.67</v>
      </c>
      <c r="I12" s="43">
        <v>35.299999999999997</v>
      </c>
      <c r="J12" s="43">
        <v>193</v>
      </c>
      <c r="K12" s="44" t="s">
        <v>45</v>
      </c>
      <c r="L12" s="43">
        <v>26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705</v>
      </c>
      <c r="G13" s="19">
        <f t="shared" ref="G13:J13" si="0">SUM(G6:G12)</f>
        <v>19.459999999999997</v>
      </c>
      <c r="H13" s="19">
        <f t="shared" si="0"/>
        <v>26.29</v>
      </c>
      <c r="I13" s="19">
        <f t="shared" si="0"/>
        <v>82.3</v>
      </c>
      <c r="J13" s="19">
        <f t="shared" si="0"/>
        <v>642</v>
      </c>
      <c r="K13" s="25"/>
      <c r="L13" s="19">
        <f t="shared" ref="L13" si="1">SUM(L6:L12)</f>
        <v>76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51" t="s">
        <v>46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51" t="s">
        <v>66</v>
      </c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705</v>
      </c>
      <c r="G24" s="32">
        <f t="shared" ref="G24:J24" si="4">G13+G23</f>
        <v>19.459999999999997</v>
      </c>
      <c r="H24" s="32">
        <f t="shared" si="4"/>
        <v>26.29</v>
      </c>
      <c r="I24" s="32">
        <f t="shared" si="4"/>
        <v>82.3</v>
      </c>
      <c r="J24" s="32">
        <f t="shared" si="4"/>
        <v>642</v>
      </c>
      <c r="K24" s="32"/>
      <c r="L24" s="32">
        <f t="shared" ref="L24" si="5">L13+L23</f>
        <v>76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180</v>
      </c>
      <c r="G25" s="40">
        <v>18.100000000000001</v>
      </c>
      <c r="H25" s="40">
        <v>5.9</v>
      </c>
      <c r="I25" s="40">
        <v>42.5</v>
      </c>
      <c r="J25" s="40">
        <v>318</v>
      </c>
      <c r="K25" s="41">
        <v>130</v>
      </c>
      <c r="L25" s="40">
        <v>18</v>
      </c>
    </row>
    <row r="26" spans="1:12" ht="15">
      <c r="A26" s="14"/>
      <c r="B26" s="15"/>
      <c r="C26" s="11"/>
      <c r="D26" s="51" t="s">
        <v>29</v>
      </c>
      <c r="E26" s="39" t="s">
        <v>67</v>
      </c>
      <c r="F26" s="43">
        <v>100</v>
      </c>
      <c r="G26" s="43">
        <v>18</v>
      </c>
      <c r="H26" s="43">
        <v>10</v>
      </c>
      <c r="I26" s="43">
        <v>14</v>
      </c>
      <c r="J26" s="43">
        <v>222</v>
      </c>
      <c r="K26" s="44" t="s">
        <v>45</v>
      </c>
      <c r="L26" s="43">
        <v>38</v>
      </c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</v>
      </c>
      <c r="I27" s="43">
        <v>9.3000000000000007</v>
      </c>
      <c r="J27" s="43">
        <v>38</v>
      </c>
      <c r="K27" s="44">
        <v>686</v>
      </c>
      <c r="L27" s="43">
        <v>6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100</v>
      </c>
      <c r="G28" s="43">
        <v>3.95</v>
      </c>
      <c r="H28" s="43">
        <v>0.42</v>
      </c>
      <c r="I28" s="43">
        <v>26</v>
      </c>
      <c r="J28" s="43">
        <v>123</v>
      </c>
      <c r="K28" s="44" t="s">
        <v>45</v>
      </c>
      <c r="L28" s="43">
        <v>2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51" t="s">
        <v>49</v>
      </c>
      <c r="E30" s="42" t="s">
        <v>54</v>
      </c>
      <c r="F30" s="43">
        <v>80</v>
      </c>
      <c r="G30" s="43">
        <v>4.13</v>
      </c>
      <c r="H30" s="43">
        <v>8</v>
      </c>
      <c r="I30" s="43">
        <v>34.119999999999997</v>
      </c>
      <c r="J30" s="43">
        <v>345</v>
      </c>
      <c r="K30" s="44" t="s">
        <v>45</v>
      </c>
      <c r="L30" s="43">
        <v>25</v>
      </c>
    </row>
    <row r="31" spans="1:12" ht="15">
      <c r="A31" s="14"/>
      <c r="B31" s="15"/>
      <c r="C31" s="11"/>
      <c r="D31" s="51" t="s">
        <v>46</v>
      </c>
      <c r="E31" s="42" t="s">
        <v>55</v>
      </c>
      <c r="F31" s="43">
        <v>30</v>
      </c>
      <c r="G31" s="43">
        <v>1</v>
      </c>
      <c r="H31" s="43">
        <v>2.7</v>
      </c>
      <c r="I31" s="43">
        <v>3.3</v>
      </c>
      <c r="J31" s="43">
        <v>42</v>
      </c>
      <c r="K31" s="44" t="s">
        <v>56</v>
      </c>
      <c r="L31" s="43">
        <v>3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45.38000000000001</v>
      </c>
      <c r="H32" s="19">
        <f t="shared" ref="H32" si="7">SUM(H25:H31)</f>
        <v>27.02</v>
      </c>
      <c r="I32" s="19">
        <f t="shared" ref="I32" si="8">SUM(I25:I31)</f>
        <v>129.22</v>
      </c>
      <c r="J32" s="19">
        <f t="shared" ref="J32:L32" si="9">SUM(J25:J31)</f>
        <v>1088</v>
      </c>
      <c r="K32" s="25"/>
      <c r="L32" s="19">
        <f t="shared" si="9"/>
        <v>92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51" t="s">
        <v>66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51" t="s">
        <v>46</v>
      </c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690</v>
      </c>
      <c r="G43" s="32">
        <f t="shared" ref="G43" si="14">G32+G42</f>
        <v>45.38000000000001</v>
      </c>
      <c r="H43" s="32">
        <f t="shared" ref="H43" si="15">H32+H42</f>
        <v>27.02</v>
      </c>
      <c r="I43" s="32">
        <f t="shared" ref="I43" si="16">I32+I42</f>
        <v>129.22</v>
      </c>
      <c r="J43" s="32">
        <f t="shared" ref="J43:L43" si="17">J32+J42</f>
        <v>1088</v>
      </c>
      <c r="K43" s="32"/>
      <c r="L43" s="32">
        <f t="shared" si="17"/>
        <v>92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180</v>
      </c>
      <c r="G44" s="40">
        <v>8</v>
      </c>
      <c r="H44" s="40">
        <v>8.1</v>
      </c>
      <c r="I44" s="40">
        <v>48.9</v>
      </c>
      <c r="J44" s="40">
        <v>311</v>
      </c>
      <c r="K44" s="41">
        <v>332</v>
      </c>
      <c r="L44" s="40">
        <v>12</v>
      </c>
    </row>
    <row r="45" spans="1:12" ht="15">
      <c r="A45" s="23"/>
      <c r="B45" s="15"/>
      <c r="C45" s="11"/>
      <c r="D45" s="51" t="s">
        <v>29</v>
      </c>
      <c r="E45" s="42" t="s">
        <v>58</v>
      </c>
      <c r="F45" s="43">
        <v>100</v>
      </c>
      <c r="G45" s="43">
        <v>18</v>
      </c>
      <c r="H45" s="43">
        <v>10</v>
      </c>
      <c r="I45" s="43">
        <v>14</v>
      </c>
      <c r="J45" s="43">
        <v>222</v>
      </c>
      <c r="K45" s="44" t="s">
        <v>59</v>
      </c>
      <c r="L45" s="43">
        <v>48</v>
      </c>
    </row>
    <row r="46" spans="1:12" ht="1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3.5</v>
      </c>
      <c r="H46" s="43">
        <v>3.4</v>
      </c>
      <c r="I46" s="43">
        <v>19.600000000000001</v>
      </c>
      <c r="J46" s="43">
        <v>122</v>
      </c>
      <c r="K46" s="44">
        <v>383</v>
      </c>
      <c r="L46" s="43">
        <v>12</v>
      </c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100</v>
      </c>
      <c r="G47" s="43">
        <v>3.95</v>
      </c>
      <c r="H47" s="43">
        <v>0.42</v>
      </c>
      <c r="I47" s="43">
        <v>26</v>
      </c>
      <c r="J47" s="43">
        <v>123</v>
      </c>
      <c r="K47" s="44" t="s">
        <v>45</v>
      </c>
      <c r="L47" s="43">
        <v>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51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51" t="s">
        <v>46</v>
      </c>
      <c r="E50" s="42" t="s">
        <v>55</v>
      </c>
      <c r="F50" s="43">
        <v>30</v>
      </c>
      <c r="G50" s="43">
        <v>1</v>
      </c>
      <c r="H50" s="43">
        <v>2.7</v>
      </c>
      <c r="I50" s="43">
        <v>3.3</v>
      </c>
      <c r="J50" s="43">
        <v>42</v>
      </c>
      <c r="K50" s="44" t="s">
        <v>56</v>
      </c>
      <c r="L50" s="43">
        <v>3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>SUM(G44:G50)</f>
        <v>34.450000000000003</v>
      </c>
      <c r="H51" s="19">
        <f>SUM(H44:H50)</f>
        <v>24.62</v>
      </c>
      <c r="I51" s="19">
        <f>SUM(I44:I50)</f>
        <v>111.8</v>
      </c>
      <c r="J51" s="19">
        <f>SUM(J44:J50)</f>
        <v>820</v>
      </c>
      <c r="K51" s="25"/>
      <c r="L51" s="19">
        <f>SUM(L44:L50)</f>
        <v>77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51" t="s">
        <v>46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51" t="s">
        <v>49</v>
      </c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610</v>
      </c>
      <c r="G62" s="32">
        <f t="shared" ref="G62" si="22">G51+G61</f>
        <v>34.450000000000003</v>
      </c>
      <c r="H62" s="32">
        <f t="shared" ref="H62" si="23">H51+H61</f>
        <v>24.62</v>
      </c>
      <c r="I62" s="32">
        <f t="shared" ref="I62" si="24">I51+I61</f>
        <v>111.8</v>
      </c>
      <c r="J62" s="32">
        <f t="shared" ref="J62:L62" si="25">J51+J61</f>
        <v>820</v>
      </c>
      <c r="K62" s="32"/>
      <c r="L62" s="32">
        <f t="shared" si="25"/>
        <v>77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250</v>
      </c>
      <c r="G63" s="40">
        <v>24</v>
      </c>
      <c r="H63" s="40">
        <v>28.8</v>
      </c>
      <c r="I63" s="40">
        <v>42.4</v>
      </c>
      <c r="J63" s="40">
        <v>533</v>
      </c>
      <c r="K63" s="41">
        <v>443</v>
      </c>
      <c r="L63" s="40">
        <v>45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62</v>
      </c>
      <c r="F65" s="43">
        <v>200</v>
      </c>
      <c r="G65" s="43">
        <v>0.5</v>
      </c>
      <c r="H65" s="43">
        <v>0.1</v>
      </c>
      <c r="I65" s="43">
        <v>30.9</v>
      </c>
      <c r="J65" s="43">
        <v>123</v>
      </c>
      <c r="K65" s="44" t="s">
        <v>63</v>
      </c>
      <c r="L65" s="43">
        <v>10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100</v>
      </c>
      <c r="G66" s="43">
        <v>3.95</v>
      </c>
      <c r="H66" s="43">
        <v>0.42</v>
      </c>
      <c r="I66" s="43">
        <v>26</v>
      </c>
      <c r="J66" s="43">
        <v>123</v>
      </c>
      <c r="K66" s="44" t="s">
        <v>45</v>
      </c>
      <c r="L66" s="43">
        <v>2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51" t="s">
        <v>49</v>
      </c>
      <c r="E68" s="42" t="s">
        <v>50</v>
      </c>
      <c r="F68" s="43">
        <v>75</v>
      </c>
      <c r="G68" s="43">
        <v>4.71</v>
      </c>
      <c r="H68" s="43">
        <v>3.67</v>
      </c>
      <c r="I68" s="43">
        <v>35.299999999999997</v>
      </c>
      <c r="J68" s="43">
        <v>193</v>
      </c>
      <c r="K68" s="44">
        <v>319</v>
      </c>
      <c r="L68" s="43">
        <v>26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625</v>
      </c>
      <c r="G70" s="19">
        <f t="shared" ref="G70" si="26">SUM(G63:G69)</f>
        <v>33.159999999999997</v>
      </c>
      <c r="H70" s="19">
        <f t="shared" ref="H70" si="27">SUM(H63:H69)</f>
        <v>32.99</v>
      </c>
      <c r="I70" s="19">
        <f t="shared" ref="I70" si="28">SUM(I63:I69)</f>
        <v>134.6</v>
      </c>
      <c r="J70" s="19">
        <f t="shared" ref="J70:L70" si="29">SUM(J63:J69)</f>
        <v>972</v>
      </c>
      <c r="K70" s="25"/>
      <c r="L70" s="19">
        <f t="shared" si="29"/>
        <v>83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51" t="s">
        <v>49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51" t="s">
        <v>30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625</v>
      </c>
      <c r="G81" s="32">
        <f t="shared" ref="G81" si="34">G70+G80</f>
        <v>33.159999999999997</v>
      </c>
      <c r="H81" s="32">
        <f t="shared" ref="H81" si="35">H70+H80</f>
        <v>32.99</v>
      </c>
      <c r="I81" s="32">
        <f t="shared" ref="I81" si="36">I70+I80</f>
        <v>134.6</v>
      </c>
      <c r="J81" s="32">
        <f t="shared" ref="J81:L81" si="37">J70+J80</f>
        <v>972</v>
      </c>
      <c r="K81" s="32"/>
      <c r="L81" s="32">
        <f t="shared" si="37"/>
        <v>83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150</v>
      </c>
      <c r="G82" s="40">
        <v>5.5</v>
      </c>
      <c r="H82" s="40">
        <v>7.4</v>
      </c>
      <c r="I82" s="40">
        <v>27.3</v>
      </c>
      <c r="J82" s="40">
        <v>200</v>
      </c>
      <c r="K82" s="41" t="s">
        <v>59</v>
      </c>
      <c r="L82" s="40">
        <v>36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5.5</v>
      </c>
      <c r="H84" s="43">
        <v>7.4</v>
      </c>
      <c r="I84" s="43">
        <v>37.799999999999997</v>
      </c>
      <c r="J84" s="43">
        <v>200</v>
      </c>
      <c r="K84" s="44" t="s">
        <v>59</v>
      </c>
      <c r="L84" s="43">
        <v>17</v>
      </c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100</v>
      </c>
      <c r="G85" s="43">
        <v>3.95</v>
      </c>
      <c r="H85" s="43">
        <v>0.42</v>
      </c>
      <c r="I85" s="43">
        <v>26</v>
      </c>
      <c r="J85" s="43">
        <v>123</v>
      </c>
      <c r="K85" s="44" t="s">
        <v>45</v>
      </c>
      <c r="L85" s="43">
        <v>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51" t="s">
        <v>49</v>
      </c>
      <c r="E87" s="42" t="s">
        <v>54</v>
      </c>
      <c r="F87" s="43">
        <v>80</v>
      </c>
      <c r="G87" s="43">
        <v>4.13</v>
      </c>
      <c r="H87" s="43">
        <v>8</v>
      </c>
      <c r="I87" s="43">
        <v>34.119999999999997</v>
      </c>
      <c r="J87" s="43">
        <v>345</v>
      </c>
      <c r="K87" s="44" t="s">
        <v>45</v>
      </c>
      <c r="L87" s="43">
        <v>25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38">SUM(G82:G88)</f>
        <v>19.079999999999998</v>
      </c>
      <c r="H89" s="19">
        <f t="shared" ref="H89" si="39">SUM(H82:H88)</f>
        <v>23.22</v>
      </c>
      <c r="I89" s="19">
        <f t="shared" ref="I89" si="40">SUM(I82:I88)</f>
        <v>125.22</v>
      </c>
      <c r="J89" s="19">
        <f t="shared" ref="J89:L89" si="41">SUM(J82:J88)</f>
        <v>868</v>
      </c>
      <c r="K89" s="25"/>
      <c r="L89" s="19">
        <f t="shared" si="41"/>
        <v>80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51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530</v>
      </c>
      <c r="G100" s="32">
        <f t="shared" ref="G100" si="46">G89+G99</f>
        <v>19.079999999999998</v>
      </c>
      <c r="H100" s="32">
        <f t="shared" ref="H100" si="47">H89+H99</f>
        <v>23.22</v>
      </c>
      <c r="I100" s="32">
        <f t="shared" ref="I100" si="48">I89+I99</f>
        <v>125.22</v>
      </c>
      <c r="J100" s="32">
        <f t="shared" ref="J100:L100" si="49">J89+J99</f>
        <v>868</v>
      </c>
      <c r="K100" s="32"/>
      <c r="L100" s="32">
        <f t="shared" si="49"/>
        <v>80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41</v>
      </c>
      <c r="F101" s="40">
        <v>200</v>
      </c>
      <c r="G101" s="40">
        <v>0.2</v>
      </c>
      <c r="H101" s="40">
        <v>0</v>
      </c>
      <c r="I101" s="40">
        <v>9.1</v>
      </c>
      <c r="J101" s="40">
        <v>36</v>
      </c>
      <c r="K101" s="41">
        <v>685</v>
      </c>
      <c r="L101" s="40">
        <v>15</v>
      </c>
    </row>
    <row r="102" spans="1:12" ht="15">
      <c r="A102" s="23"/>
      <c r="B102" s="15"/>
      <c r="C102" s="11"/>
      <c r="D102" s="51" t="s">
        <v>28</v>
      </c>
      <c r="E102" s="42" t="s">
        <v>43</v>
      </c>
      <c r="F102" s="43">
        <v>100</v>
      </c>
      <c r="G102" s="43">
        <v>10</v>
      </c>
      <c r="H102" s="43">
        <v>20.9</v>
      </c>
      <c r="I102" s="43">
        <v>0.8</v>
      </c>
      <c r="J102" s="43">
        <v>232</v>
      </c>
      <c r="K102" s="44">
        <v>413</v>
      </c>
      <c r="L102" s="43">
        <v>25</v>
      </c>
    </row>
    <row r="103" spans="1:12" ht="1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</v>
      </c>
      <c r="I103" s="43">
        <v>9.1</v>
      </c>
      <c r="J103" s="43">
        <v>36</v>
      </c>
      <c r="K103" s="44">
        <v>685</v>
      </c>
      <c r="L103" s="43">
        <v>5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100</v>
      </c>
      <c r="G104" s="43">
        <v>3.95</v>
      </c>
      <c r="H104" s="43">
        <v>0.42</v>
      </c>
      <c r="I104" s="43">
        <v>26</v>
      </c>
      <c r="J104" s="43">
        <v>123</v>
      </c>
      <c r="K104" s="44" t="s">
        <v>45</v>
      </c>
      <c r="L104" s="43">
        <v>2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51" t="s">
        <v>46</v>
      </c>
      <c r="E106" s="42" t="s">
        <v>47</v>
      </c>
      <c r="F106" s="43">
        <v>30</v>
      </c>
      <c r="G106" s="43">
        <v>0.4</v>
      </c>
      <c r="H106" s="43">
        <v>1.3</v>
      </c>
      <c r="I106" s="43">
        <v>2</v>
      </c>
      <c r="J106" s="43">
        <v>22</v>
      </c>
      <c r="K106" s="44" t="s">
        <v>48</v>
      </c>
      <c r="L106" s="43">
        <v>3</v>
      </c>
    </row>
    <row r="107" spans="1:12" ht="15">
      <c r="A107" s="23"/>
      <c r="B107" s="15"/>
      <c r="C107" s="11"/>
      <c r="D107" s="51" t="s">
        <v>66</v>
      </c>
      <c r="E107" s="42" t="s">
        <v>49</v>
      </c>
      <c r="F107" s="43">
        <v>75</v>
      </c>
      <c r="G107" s="43">
        <v>4.71</v>
      </c>
      <c r="H107" s="43">
        <v>3.67</v>
      </c>
      <c r="I107" s="43">
        <v>35.299999999999997</v>
      </c>
      <c r="J107" s="43">
        <v>193</v>
      </c>
      <c r="K107" s="44" t="s">
        <v>45</v>
      </c>
      <c r="L107" s="43">
        <v>26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705</v>
      </c>
      <c r="G108" s="19">
        <f t="shared" ref="G108:J108" si="50">SUM(G101:G107)</f>
        <v>19.459999999999997</v>
      </c>
      <c r="H108" s="19">
        <f t="shared" si="50"/>
        <v>26.29</v>
      </c>
      <c r="I108" s="19">
        <f t="shared" si="50"/>
        <v>82.3</v>
      </c>
      <c r="J108" s="19">
        <f t="shared" si="50"/>
        <v>642</v>
      </c>
      <c r="K108" s="25"/>
      <c r="L108" s="19">
        <f t="shared" ref="L108" si="51">SUM(L101:L107)</f>
        <v>76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51" t="s">
        <v>46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51" t="s">
        <v>66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705</v>
      </c>
      <c r="G119" s="32">
        <f t="shared" ref="G119" si="54">G108+G118</f>
        <v>19.459999999999997</v>
      </c>
      <c r="H119" s="32">
        <f t="shared" ref="H119" si="55">H108+H118</f>
        <v>26.29</v>
      </c>
      <c r="I119" s="32">
        <f t="shared" ref="I119" si="56">I108+I118</f>
        <v>82.3</v>
      </c>
      <c r="J119" s="32">
        <f t="shared" ref="J119:L119" si="57">J108+J118</f>
        <v>642</v>
      </c>
      <c r="K119" s="32"/>
      <c r="L119" s="32">
        <f t="shared" si="57"/>
        <v>76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180</v>
      </c>
      <c r="G120" s="40">
        <v>18.100000000000001</v>
      </c>
      <c r="H120" s="40">
        <v>5.9</v>
      </c>
      <c r="I120" s="40">
        <v>42.5</v>
      </c>
      <c r="J120" s="40">
        <v>318</v>
      </c>
      <c r="K120" s="41">
        <v>130</v>
      </c>
      <c r="L120" s="40">
        <v>18</v>
      </c>
    </row>
    <row r="121" spans="1:12" ht="15">
      <c r="A121" s="14"/>
      <c r="B121" s="15"/>
      <c r="C121" s="11"/>
      <c r="D121" s="6"/>
      <c r="E121" s="42" t="s">
        <v>52</v>
      </c>
      <c r="F121" s="43">
        <v>100</v>
      </c>
      <c r="G121" s="43">
        <v>18</v>
      </c>
      <c r="H121" s="43">
        <v>10</v>
      </c>
      <c r="I121" s="43">
        <v>14</v>
      </c>
      <c r="J121" s="43">
        <v>222</v>
      </c>
      <c r="K121" s="44" t="s">
        <v>45</v>
      </c>
      <c r="L121" s="43">
        <v>38</v>
      </c>
    </row>
    <row r="122" spans="1:12" ht="15">
      <c r="A122" s="14"/>
      <c r="B122" s="15"/>
      <c r="C122" s="11"/>
      <c r="D122" s="7" t="s">
        <v>22</v>
      </c>
      <c r="E122" s="42" t="s">
        <v>53</v>
      </c>
      <c r="F122" s="43">
        <v>200</v>
      </c>
      <c r="G122" s="43">
        <v>0.2</v>
      </c>
      <c r="H122" s="43">
        <v>0</v>
      </c>
      <c r="I122" s="43">
        <v>9.3000000000000007</v>
      </c>
      <c r="J122" s="43">
        <v>38</v>
      </c>
      <c r="K122" s="44">
        <v>686</v>
      </c>
      <c r="L122" s="43">
        <v>6</v>
      </c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100</v>
      </c>
      <c r="G123" s="43">
        <v>3.95</v>
      </c>
      <c r="H123" s="43">
        <v>0.42</v>
      </c>
      <c r="I123" s="43">
        <v>26</v>
      </c>
      <c r="J123" s="43">
        <v>123</v>
      </c>
      <c r="K123" s="44" t="s">
        <v>45</v>
      </c>
      <c r="L123" s="43">
        <v>2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51" t="s">
        <v>49</v>
      </c>
      <c r="E125" s="42" t="s">
        <v>54</v>
      </c>
      <c r="F125" s="43">
        <v>80</v>
      </c>
      <c r="G125" s="43">
        <v>4.13</v>
      </c>
      <c r="H125" s="43">
        <v>8</v>
      </c>
      <c r="I125" s="43">
        <v>34.119999999999997</v>
      </c>
      <c r="J125" s="43">
        <v>345</v>
      </c>
      <c r="K125" s="44" t="s">
        <v>45</v>
      </c>
      <c r="L125" s="43">
        <v>25</v>
      </c>
    </row>
    <row r="126" spans="1:12" ht="15">
      <c r="A126" s="14"/>
      <c r="B126" s="15"/>
      <c r="C126" s="11"/>
      <c r="D126" s="51" t="s">
        <v>46</v>
      </c>
      <c r="E126" s="42" t="s">
        <v>55</v>
      </c>
      <c r="F126" s="43">
        <v>30</v>
      </c>
      <c r="G126" s="43">
        <v>1</v>
      </c>
      <c r="H126" s="43">
        <v>2.7</v>
      </c>
      <c r="I126" s="43">
        <v>3.3</v>
      </c>
      <c r="J126" s="43">
        <v>42</v>
      </c>
      <c r="K126" s="44" t="s">
        <v>56</v>
      </c>
      <c r="L126" s="43">
        <v>3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690</v>
      </c>
      <c r="G127" s="19">
        <f t="shared" ref="G127:J127" si="58">SUM(G120:G126)</f>
        <v>45.38000000000001</v>
      </c>
      <c r="H127" s="19">
        <f t="shared" si="58"/>
        <v>27.02</v>
      </c>
      <c r="I127" s="19">
        <f t="shared" si="58"/>
        <v>129.22</v>
      </c>
      <c r="J127" s="19">
        <f t="shared" si="58"/>
        <v>1088</v>
      </c>
      <c r="K127" s="25"/>
      <c r="L127" s="19">
        <f t="shared" ref="L127" si="59">SUM(L120:L126)</f>
        <v>92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51" t="s">
        <v>49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51" t="s">
        <v>46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690</v>
      </c>
      <c r="G138" s="32">
        <f t="shared" ref="G138" si="62">G127+G137</f>
        <v>45.38000000000001</v>
      </c>
      <c r="H138" s="32">
        <f t="shared" ref="H138" si="63">H127+H137</f>
        <v>27.02</v>
      </c>
      <c r="I138" s="32">
        <f t="shared" ref="I138" si="64">I127+I137</f>
        <v>129.22</v>
      </c>
      <c r="J138" s="32">
        <f t="shared" ref="J138:L138" si="65">J127+J137</f>
        <v>1088</v>
      </c>
      <c r="K138" s="32"/>
      <c r="L138" s="32">
        <f t="shared" si="65"/>
        <v>92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180</v>
      </c>
      <c r="G139" s="40">
        <v>8</v>
      </c>
      <c r="H139" s="40">
        <v>8.1</v>
      </c>
      <c r="I139" s="40">
        <v>48.9</v>
      </c>
      <c r="J139" s="40">
        <v>311</v>
      </c>
      <c r="K139" s="41">
        <v>332</v>
      </c>
      <c r="L139" s="40">
        <v>12</v>
      </c>
    </row>
    <row r="140" spans="1:12" ht="15">
      <c r="A140" s="23"/>
      <c r="B140" s="15"/>
      <c r="C140" s="11"/>
      <c r="D140" s="6"/>
      <c r="E140" s="42" t="s">
        <v>58</v>
      </c>
      <c r="F140" s="43">
        <v>100</v>
      </c>
      <c r="G140" s="43">
        <v>18</v>
      </c>
      <c r="H140" s="43">
        <v>10</v>
      </c>
      <c r="I140" s="43">
        <v>14</v>
      </c>
      <c r="J140" s="43">
        <v>222</v>
      </c>
      <c r="K140" s="44" t="s">
        <v>59</v>
      </c>
      <c r="L140" s="43">
        <v>48</v>
      </c>
    </row>
    <row r="141" spans="1:12" ht="1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3.5</v>
      </c>
      <c r="H141" s="43">
        <v>3.4</v>
      </c>
      <c r="I141" s="43">
        <v>19.600000000000001</v>
      </c>
      <c r="J141" s="43">
        <v>122</v>
      </c>
      <c r="K141" s="44">
        <v>383</v>
      </c>
      <c r="L141" s="43">
        <v>12</v>
      </c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100</v>
      </c>
      <c r="G142" s="43">
        <v>3.95</v>
      </c>
      <c r="H142" s="43">
        <v>0.42</v>
      </c>
      <c r="I142" s="43">
        <v>26</v>
      </c>
      <c r="J142" s="43">
        <v>123</v>
      </c>
      <c r="K142" s="44" t="s">
        <v>45</v>
      </c>
      <c r="L142" s="43">
        <v>2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51" t="s">
        <v>46</v>
      </c>
      <c r="E145" s="42" t="s">
        <v>55</v>
      </c>
      <c r="F145" s="43">
        <v>30</v>
      </c>
      <c r="G145" s="43">
        <v>1</v>
      </c>
      <c r="H145" s="43">
        <v>2.7</v>
      </c>
      <c r="I145" s="43">
        <v>3.3</v>
      </c>
      <c r="J145" s="43">
        <v>42</v>
      </c>
      <c r="K145" s="44" t="s">
        <v>56</v>
      </c>
      <c r="L145" s="43">
        <v>3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66">SUM(G139:G145)</f>
        <v>34.450000000000003</v>
      </c>
      <c r="H146" s="19">
        <f t="shared" si="66"/>
        <v>24.62</v>
      </c>
      <c r="I146" s="19">
        <f t="shared" si="66"/>
        <v>111.8</v>
      </c>
      <c r="J146" s="19">
        <f t="shared" si="66"/>
        <v>820</v>
      </c>
      <c r="K146" s="25"/>
      <c r="L146" s="19">
        <f t="shared" ref="L146" si="67">SUM(L139:L145)</f>
        <v>77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51" t="s">
        <v>46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51" t="s">
        <v>49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610</v>
      </c>
      <c r="G157" s="32">
        <f t="shared" ref="G157" si="70">G146+G156</f>
        <v>34.450000000000003</v>
      </c>
      <c r="H157" s="32">
        <f t="shared" ref="H157" si="71">H146+H156</f>
        <v>24.62</v>
      </c>
      <c r="I157" s="32">
        <f t="shared" ref="I157" si="72">I146+I156</f>
        <v>111.8</v>
      </c>
      <c r="J157" s="32">
        <f t="shared" ref="J157:L157" si="73">J146+J156</f>
        <v>820</v>
      </c>
      <c r="K157" s="32"/>
      <c r="L157" s="32">
        <f t="shared" si="73"/>
        <v>77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250</v>
      </c>
      <c r="G158" s="40">
        <v>24</v>
      </c>
      <c r="H158" s="40">
        <v>28.8</v>
      </c>
      <c r="I158" s="40">
        <v>42.4</v>
      </c>
      <c r="J158" s="40">
        <v>533</v>
      </c>
      <c r="K158" s="41">
        <v>443</v>
      </c>
      <c r="L158" s="40">
        <v>45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0.5</v>
      </c>
      <c r="H160" s="43">
        <v>0.1</v>
      </c>
      <c r="I160" s="43">
        <v>30.9</v>
      </c>
      <c r="J160" s="43">
        <v>123</v>
      </c>
      <c r="K160" s="44" t="s">
        <v>63</v>
      </c>
      <c r="L160" s="43">
        <v>10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100</v>
      </c>
      <c r="G161" s="43">
        <v>3.95</v>
      </c>
      <c r="H161" s="43">
        <v>0.42</v>
      </c>
      <c r="I161" s="43">
        <v>26</v>
      </c>
      <c r="J161" s="43">
        <v>123</v>
      </c>
      <c r="K161" s="44" t="s">
        <v>45</v>
      </c>
      <c r="L161" s="43">
        <v>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51" t="s">
        <v>49</v>
      </c>
      <c r="E163" s="42" t="s">
        <v>50</v>
      </c>
      <c r="F163" s="43">
        <v>75</v>
      </c>
      <c r="G163" s="43">
        <v>4.71</v>
      </c>
      <c r="H163" s="43">
        <v>3.67</v>
      </c>
      <c r="I163" s="43">
        <v>35.299999999999997</v>
      </c>
      <c r="J163" s="43">
        <v>193</v>
      </c>
      <c r="K163" s="44">
        <v>319</v>
      </c>
      <c r="L163" s="43">
        <v>26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4">SUM(G158:G164)</f>
        <v>33.159999999999997</v>
      </c>
      <c r="H165" s="19">
        <f t="shared" si="74"/>
        <v>32.99</v>
      </c>
      <c r="I165" s="19">
        <f t="shared" si="74"/>
        <v>134.6</v>
      </c>
      <c r="J165" s="19">
        <f t="shared" si="74"/>
        <v>972</v>
      </c>
      <c r="K165" s="25"/>
      <c r="L165" s="19">
        <f t="shared" ref="L165" si="75">SUM(L158:L164)</f>
        <v>83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51" t="s">
        <v>49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51" t="s">
        <v>30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25"/>
      <c r="L175" s="19">
        <f t="shared" ref="L175" si="77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625</v>
      </c>
      <c r="G176" s="32">
        <f t="shared" ref="G176" si="78">G165+G175</f>
        <v>33.159999999999997</v>
      </c>
      <c r="H176" s="32">
        <f t="shared" ref="H176" si="79">H165+H175</f>
        <v>32.99</v>
      </c>
      <c r="I176" s="32">
        <f t="shared" ref="I176" si="80">I165+I175</f>
        <v>134.6</v>
      </c>
      <c r="J176" s="32">
        <f t="shared" ref="J176:L176" si="81">J165+J175</f>
        <v>972</v>
      </c>
      <c r="K176" s="32"/>
      <c r="L176" s="32">
        <f t="shared" si="81"/>
        <v>83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150</v>
      </c>
      <c r="G177" s="40">
        <v>5.5</v>
      </c>
      <c r="H177" s="40">
        <v>7.4</v>
      </c>
      <c r="I177" s="40">
        <v>27.3</v>
      </c>
      <c r="J177" s="40">
        <v>200</v>
      </c>
      <c r="K177" s="41" t="s">
        <v>59</v>
      </c>
      <c r="L177" s="40">
        <v>36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5.5</v>
      </c>
      <c r="H179" s="43">
        <v>7.4</v>
      </c>
      <c r="I179" s="43">
        <v>37.799999999999997</v>
      </c>
      <c r="J179" s="43">
        <v>200</v>
      </c>
      <c r="K179" s="44" t="s">
        <v>59</v>
      </c>
      <c r="L179" s="43">
        <v>17</v>
      </c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100</v>
      </c>
      <c r="G180" s="43">
        <v>3.95</v>
      </c>
      <c r="H180" s="43">
        <v>0.42</v>
      </c>
      <c r="I180" s="43">
        <v>26</v>
      </c>
      <c r="J180" s="43">
        <v>123</v>
      </c>
      <c r="K180" s="44" t="s">
        <v>45</v>
      </c>
      <c r="L180" s="43">
        <v>2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51" t="s">
        <v>49</v>
      </c>
      <c r="E182" s="42" t="s">
        <v>54</v>
      </c>
      <c r="F182" s="43">
        <v>80</v>
      </c>
      <c r="G182" s="43">
        <v>4.13</v>
      </c>
      <c r="H182" s="43">
        <v>8</v>
      </c>
      <c r="I182" s="43">
        <v>34.119999999999997</v>
      </c>
      <c r="J182" s="43">
        <v>345</v>
      </c>
      <c r="K182" s="44" t="s">
        <v>45</v>
      </c>
      <c r="L182" s="43">
        <v>25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2">SUM(G177:G183)</f>
        <v>19.079999999999998</v>
      </c>
      <c r="H184" s="19">
        <f t="shared" si="82"/>
        <v>23.22</v>
      </c>
      <c r="I184" s="19">
        <f t="shared" si="82"/>
        <v>125.22</v>
      </c>
      <c r="J184" s="19">
        <f t="shared" si="82"/>
        <v>868</v>
      </c>
      <c r="K184" s="25"/>
      <c r="L184" s="19">
        <f t="shared" ref="L184" si="83">SUM(L177:L183)</f>
        <v>80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51" t="s">
        <v>30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25"/>
      <c r="L194" s="19">
        <f t="shared" ref="L194" si="85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530</v>
      </c>
      <c r="G195" s="32">
        <f t="shared" ref="G195" si="86">G184+G194</f>
        <v>19.079999999999998</v>
      </c>
      <c r="H195" s="32">
        <f t="shared" ref="H195" si="87">H184+H194</f>
        <v>23.22</v>
      </c>
      <c r="I195" s="32">
        <f t="shared" ref="I195" si="88">I184+I194</f>
        <v>125.22</v>
      </c>
      <c r="J195" s="32">
        <f t="shared" ref="J195:L195" si="89">J184+J194</f>
        <v>868</v>
      </c>
      <c r="K195" s="32"/>
      <c r="L195" s="32">
        <f t="shared" si="89"/>
        <v>80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632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30.306000000000001</v>
      </c>
      <c r="H196" s="34">
        <f t="shared" si="90"/>
        <v>26.828000000000003</v>
      </c>
      <c r="I196" s="34">
        <f t="shared" si="90"/>
        <v>116.628</v>
      </c>
      <c r="J196" s="34">
        <f t="shared" si="90"/>
        <v>878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81.599999999999994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2025-12-11T02:33:28Z</dcterms:modified>
</cp:coreProperties>
</file>