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 положение на сайт\"/>
    </mc:Choice>
  </mc:AlternateContent>
  <xr:revisionPtr revIDLastSave="0" documentId="13_ncr:1_{4E1C50CA-4740-4C52-B41D-E25D8FC3A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H100" i="1"/>
  <c r="H195" i="1"/>
  <c r="F119" i="1"/>
  <c r="L119" i="1"/>
  <c r="J119" i="1"/>
  <c r="I119" i="1"/>
  <c r="L195" i="1"/>
  <c r="J100" i="1"/>
  <c r="F100" i="1"/>
  <c r="L100" i="1"/>
  <c r="I100" i="1"/>
  <c r="G100" i="1"/>
  <c r="G81" i="1"/>
  <c r="L81" i="1"/>
  <c r="I81" i="1"/>
  <c r="F43" i="1"/>
  <c r="H62" i="1"/>
  <c r="I62" i="1"/>
  <c r="F62" i="1"/>
  <c r="L62" i="1"/>
  <c r="G62" i="1"/>
  <c r="J43" i="1"/>
  <c r="H43" i="1"/>
  <c r="L43" i="1"/>
  <c r="I43" i="1"/>
  <c r="G43" i="1"/>
  <c r="F24" i="1"/>
  <c r="H24" i="1"/>
  <c r="G24" i="1"/>
  <c r="L24" i="1"/>
  <c r="J24" i="1"/>
  <c r="I24" i="1"/>
  <c r="F196" i="1" l="1"/>
  <c r="J196" i="1"/>
  <c r="L196" i="1"/>
  <c r="H196" i="1"/>
  <c r="I196" i="1"/>
  <c r="G196" i="1"/>
</calcChain>
</file>

<file path=xl/sharedStrings.xml><?xml version="1.0" encoding="utf-8"?>
<sst xmlns="http://schemas.openxmlformats.org/spreadsheetml/2006/main" count="310" uniqueCount="76">
  <si>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</si>
  <si>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</si>
  <si>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</si>
  <si>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</si>
  <si>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</si>
  <si>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</si>
  <si>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</si>
  <si>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</si>
  <si>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</si>
  <si>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</si>
  <si>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</si>
  <si>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</si>
  <si>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</si>
  <si>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</si>
  <si>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</si>
  <si>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</si>
  <si>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</si>
  <si>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</si>
  <si>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</si>
  <si>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</si>
  <si>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</si>
  <si>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</si>
  <si>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</si>
  <si>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</si>
  <si>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</si>
  <si>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</si>
  <si>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</si>
  <si>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</si>
  <si>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</si>
  <si>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</si>
  <si>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</si>
  <si>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</si>
  <si>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</si>
  <si>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</si>
  <si>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</si>
  <si>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</si>
  <si>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</si>
  <si>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</si>
  <si>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</si>
  <si>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Шуклин Ю.А.</t>
  </si>
  <si>
    <t xml:space="preserve">Директор </t>
  </si>
  <si>
    <t xml:space="preserve">чай с сахаром </t>
  </si>
  <si>
    <t xml:space="preserve">хлеб йодированный </t>
  </si>
  <si>
    <t>пром</t>
  </si>
  <si>
    <t xml:space="preserve">соус </t>
  </si>
  <si>
    <t>сдоба</t>
  </si>
  <si>
    <t>чай с лимоном</t>
  </si>
  <si>
    <t>макароны отварные</t>
  </si>
  <si>
    <t>ПФР</t>
  </si>
  <si>
    <t>какао с молоком</t>
  </si>
  <si>
    <t>плов из курицы</t>
  </si>
  <si>
    <t>компот изсмеси сух.фруктов</t>
  </si>
  <si>
    <t>639(3)</t>
  </si>
  <si>
    <t>сок фруктовый</t>
  </si>
  <si>
    <t xml:space="preserve">сладкое </t>
  </si>
  <si>
    <t>МКОУ Маслянинская СОШ №5</t>
  </si>
  <si>
    <t>сладкое</t>
  </si>
  <si>
    <t>котлета сочная</t>
  </si>
  <si>
    <t xml:space="preserve">пюре картофельное </t>
  </si>
  <si>
    <t>520(3)</t>
  </si>
  <si>
    <t>пончик/пирожное</t>
  </si>
  <si>
    <t xml:space="preserve">каша рисовая молочная  </t>
  </si>
  <si>
    <t>пюре гороховое</t>
  </si>
  <si>
    <t>каша манная молочная</t>
  </si>
  <si>
    <t xml:space="preserve">котлета сочная </t>
  </si>
  <si>
    <t>котлета по - Киевски</t>
  </si>
  <si>
    <t xml:space="preserve">котлета по - Киевски </t>
  </si>
  <si>
    <t xml:space="preserve">салат </t>
  </si>
  <si>
    <t>салат из белокачанной капусты</t>
  </si>
  <si>
    <t>салат из свеклы отварной</t>
  </si>
  <si>
    <t>яблоко/мандарин</t>
  </si>
  <si>
    <t>салат</t>
  </si>
  <si>
    <t>винегрет овощной</t>
  </si>
  <si>
    <t>гречка отварная</t>
  </si>
  <si>
    <t>сосиска отварная</t>
  </si>
  <si>
    <t>печенье/вафля/конфета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</si>
</sst>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J182" sqref="J1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55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3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73</v>
      </c>
      <c r="F6" s="40">
        <v>220</v>
      </c>
      <c r="G6" s="40">
        <v>13</v>
      </c>
      <c r="H6" s="40">
        <v>11.5</v>
      </c>
      <c r="I6" s="40">
        <v>56.6</v>
      </c>
      <c r="J6" s="40">
        <v>409</v>
      </c>
      <c r="K6" s="41">
        <v>297</v>
      </c>
      <c r="L6" s="40">
        <v>18</v>
      </c>
    </row>
    <row r="7" spans="1:12" ht="14.4" x14ac:dyDescent="0.3">
      <c r="A7" s="23"/>
      <c r="B7" s="15"/>
      <c r="C7" s="11"/>
      <c r="D7" s="50" t="s">
        <v>28</v>
      </c>
      <c r="E7" s="42" t="s">
        <v>74</v>
      </c>
      <c r="F7" s="43">
        <v>100</v>
      </c>
      <c r="G7" s="43">
        <v>10</v>
      </c>
      <c r="H7" s="43">
        <v>20.9</v>
      </c>
      <c r="I7" s="43">
        <v>0.8</v>
      </c>
      <c r="J7" s="43">
        <v>232</v>
      </c>
      <c r="K7" s="44">
        <v>413</v>
      </c>
      <c r="L7" s="43">
        <v>25</v>
      </c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5.5</v>
      </c>
      <c r="H8" s="43">
        <v>7.4</v>
      </c>
      <c r="I8" s="43">
        <v>37.799999999999997</v>
      </c>
      <c r="J8" s="43">
        <v>200</v>
      </c>
      <c r="K8" s="44" t="s">
        <v>48</v>
      </c>
      <c r="L8" s="43">
        <v>18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3.95</v>
      </c>
      <c r="H9" s="43">
        <v>0.42</v>
      </c>
      <c r="I9" s="43">
        <v>26</v>
      </c>
      <c r="J9" s="43">
        <v>123</v>
      </c>
      <c r="K9" s="44" t="s">
        <v>43</v>
      </c>
      <c r="L9" s="43">
        <v>2.69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50" t="s">
        <v>44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50" t="s">
        <v>54</v>
      </c>
      <c r="E12" s="42" t="s">
        <v>75</v>
      </c>
      <c r="F12" s="43">
        <v>75</v>
      </c>
      <c r="G12" s="43">
        <v>7.5</v>
      </c>
      <c r="H12" s="43">
        <v>9.8000000000000007</v>
      </c>
      <c r="I12" s="43">
        <v>56</v>
      </c>
      <c r="J12" s="43">
        <v>417</v>
      </c>
      <c r="K12" s="44" t="s">
        <v>43</v>
      </c>
      <c r="L12" s="43">
        <v>25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655</v>
      </c>
      <c r="G13" s="19">
        <f t="shared" ref="G13:J13" si="0">SUM(G6:G12)</f>
        <v>39.950000000000003</v>
      </c>
      <c r="H13" s="19">
        <f t="shared" si="0"/>
        <v>50.019999999999996</v>
      </c>
      <c r="I13" s="19">
        <f t="shared" si="0"/>
        <v>177.2</v>
      </c>
      <c r="J13" s="19">
        <f t="shared" si="0"/>
        <v>1381</v>
      </c>
      <c r="K13" s="25"/>
      <c r="L13" s="19">
        <f t="shared" ref="L13" si="1">SUM(L6:L12)</f>
        <v>88.69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50" t="s">
        <v>44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54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655</v>
      </c>
      <c r="G24" s="32">
        <f t="shared" ref="G24:J24" si="4">G13+G23</f>
        <v>39.950000000000003</v>
      </c>
      <c r="H24" s="32">
        <f t="shared" si="4"/>
        <v>50.019999999999996</v>
      </c>
      <c r="I24" s="32">
        <f t="shared" si="4"/>
        <v>177.2</v>
      </c>
      <c r="J24" s="32">
        <f t="shared" si="4"/>
        <v>1381</v>
      </c>
      <c r="K24" s="32"/>
      <c r="L24" s="32">
        <f t="shared" ref="L24" si="5">L13+L23</f>
        <v>88.69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180</v>
      </c>
      <c r="G25" s="40">
        <v>4.5</v>
      </c>
      <c r="H25" s="40">
        <v>7.3</v>
      </c>
      <c r="I25" s="40">
        <v>27.6</v>
      </c>
      <c r="J25" s="40">
        <v>196</v>
      </c>
      <c r="K25" s="41">
        <v>311</v>
      </c>
      <c r="L25" s="40">
        <v>20</v>
      </c>
    </row>
    <row r="26" spans="1:12" ht="14.4" x14ac:dyDescent="0.3">
      <c r="A26" s="14"/>
      <c r="B26" s="15"/>
      <c r="C26" s="11"/>
      <c r="D26" s="50" t="s">
        <v>28</v>
      </c>
      <c r="E26" s="39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>
        <v>0</v>
      </c>
      <c r="I27" s="43">
        <v>9.1</v>
      </c>
      <c r="J27" s="43">
        <v>36</v>
      </c>
      <c r="K27" s="44">
        <v>685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3.95</v>
      </c>
      <c r="H28" s="43">
        <v>0.42</v>
      </c>
      <c r="I28" s="43">
        <v>26</v>
      </c>
      <c r="J28" s="43">
        <v>123</v>
      </c>
      <c r="K28" s="44" t="s">
        <v>43</v>
      </c>
      <c r="L28" s="43">
        <v>2.69</v>
      </c>
    </row>
    <row r="29" spans="1:12" ht="14.4" x14ac:dyDescent="0.3">
      <c r="A29" s="14"/>
      <c r="B29" s="15"/>
      <c r="C29" s="11"/>
      <c r="D29" s="7" t="s">
        <v>24</v>
      </c>
      <c r="E29" s="42" t="s">
        <v>70</v>
      </c>
      <c r="F29" s="43">
        <v>100</v>
      </c>
      <c r="G29" s="43">
        <v>0.4</v>
      </c>
      <c r="H29" s="43">
        <v>0.4</v>
      </c>
      <c r="I29" s="43">
        <v>14</v>
      </c>
      <c r="J29" s="43">
        <v>52</v>
      </c>
      <c r="K29" s="44" t="s">
        <v>43</v>
      </c>
      <c r="L29" s="43">
        <v>33</v>
      </c>
    </row>
    <row r="30" spans="1:12" ht="14.4" x14ac:dyDescent="0.3">
      <c r="A30" s="14"/>
      <c r="B30" s="15"/>
      <c r="C30" s="11"/>
      <c r="D30" s="50" t="s">
        <v>54</v>
      </c>
      <c r="E30" s="42" t="s">
        <v>45</v>
      </c>
      <c r="F30" s="43">
        <v>75</v>
      </c>
      <c r="G30" s="43">
        <v>4.71</v>
      </c>
      <c r="H30" s="43">
        <v>3.67</v>
      </c>
      <c r="I30" s="43">
        <v>35.299999999999997</v>
      </c>
      <c r="J30" s="43">
        <v>193</v>
      </c>
      <c r="K30" s="44" t="s">
        <v>43</v>
      </c>
      <c r="L30" s="43">
        <v>28</v>
      </c>
    </row>
    <row r="31" spans="1:12" ht="14.4" x14ac:dyDescent="0.3">
      <c r="A31" s="14"/>
      <c r="B31" s="15"/>
      <c r="C31" s="11"/>
      <c r="D31" s="50" t="s">
        <v>44</v>
      </c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13.760000000000002</v>
      </c>
      <c r="H32" s="19">
        <f t="shared" ref="H32" si="7">SUM(H25:H31)</f>
        <v>11.79</v>
      </c>
      <c r="I32" s="19">
        <f t="shared" ref="I32" si="8">SUM(I25:I31)</f>
        <v>112</v>
      </c>
      <c r="J32" s="19">
        <f t="shared" ref="J32:L32" si="9">SUM(J25:J31)</f>
        <v>600</v>
      </c>
      <c r="K32" s="25"/>
      <c r="L32" s="19">
        <f t="shared" si="9"/>
        <v>88.69</v>
      </c>
    </row>
    <row r="33" spans="1:12" ht="15" thickBot="1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50" t="s">
        <v>54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50" t="s">
        <v>44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615</v>
      </c>
      <c r="G43" s="32">
        <f t="shared" ref="G43" si="14">G32+G42</f>
        <v>13.760000000000002</v>
      </c>
      <c r="H43" s="32">
        <f t="shared" ref="H43" si="15">H32+H42</f>
        <v>11.79</v>
      </c>
      <c r="I43" s="32">
        <f t="shared" ref="I43" si="16">I32+I42</f>
        <v>112</v>
      </c>
      <c r="J43" s="32">
        <f t="shared" ref="J43:L43" si="17">J32+J42</f>
        <v>600</v>
      </c>
      <c r="K43" s="32"/>
      <c r="L43" s="32">
        <f t="shared" si="17"/>
        <v>88.69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4.0999999999999996</v>
      </c>
      <c r="H44" s="40">
        <v>6.4</v>
      </c>
      <c r="I44" s="40">
        <v>26.7</v>
      </c>
      <c r="J44" s="40">
        <v>188</v>
      </c>
      <c r="K44" s="41" t="s">
        <v>59</v>
      </c>
      <c r="L44" s="40">
        <v>20</v>
      </c>
    </row>
    <row r="45" spans="1:12" ht="14.4" x14ac:dyDescent="0.3">
      <c r="A45" s="23"/>
      <c r="B45" s="15"/>
      <c r="C45" s="11"/>
      <c r="D45" s="50" t="s">
        <v>28</v>
      </c>
      <c r="E45" s="42" t="s">
        <v>66</v>
      </c>
      <c r="F45" s="43">
        <v>90</v>
      </c>
      <c r="G45" s="43">
        <v>18</v>
      </c>
      <c r="H45" s="43">
        <v>10</v>
      </c>
      <c r="I45" s="43">
        <v>14</v>
      </c>
      <c r="J45" s="43">
        <v>222</v>
      </c>
      <c r="K45" s="44" t="s">
        <v>43</v>
      </c>
      <c r="L45" s="43">
        <v>50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0.2</v>
      </c>
      <c r="H46" s="43">
        <v>0</v>
      </c>
      <c r="I46" s="43">
        <v>9.3000000000000007</v>
      </c>
      <c r="J46" s="43">
        <v>38</v>
      </c>
      <c r="K46" s="44">
        <v>686</v>
      </c>
      <c r="L46" s="43">
        <v>6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3.95</v>
      </c>
      <c r="H47" s="43">
        <v>0.42</v>
      </c>
      <c r="I47" s="43">
        <v>26</v>
      </c>
      <c r="J47" s="43">
        <v>123</v>
      </c>
      <c r="K47" s="44" t="s">
        <v>43</v>
      </c>
      <c r="L47" s="43">
        <v>2.69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0" t="s">
        <v>67</v>
      </c>
      <c r="E49" s="42" t="s">
        <v>68</v>
      </c>
      <c r="F49" s="43">
        <v>80</v>
      </c>
      <c r="G49" s="43">
        <v>2.1</v>
      </c>
      <c r="H49" s="43">
        <v>5</v>
      </c>
      <c r="I49" s="43">
        <v>10.3</v>
      </c>
      <c r="J49" s="43">
        <v>98</v>
      </c>
      <c r="K49" s="44">
        <v>43</v>
      </c>
      <c r="L49" s="43">
        <v>10</v>
      </c>
    </row>
    <row r="50" spans="1:12" ht="14.4" x14ac:dyDescent="0.3">
      <c r="A50" s="23"/>
      <c r="B50" s="15"/>
      <c r="C50" s="11"/>
      <c r="D50" s="50" t="s">
        <v>44</v>
      </c>
      <c r="E50" s="42"/>
      <c r="F50" s="43"/>
      <c r="G50" s="43"/>
      <c r="H50" s="43"/>
      <c r="I50" s="43"/>
      <c r="J50" s="43"/>
      <c r="K50" s="44"/>
      <c r="L50" s="43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>SUM(G44:G50)</f>
        <v>28.35</v>
      </c>
      <c r="H51" s="19">
        <f>SUM(H44:H50)</f>
        <v>21.82</v>
      </c>
      <c r="I51" s="19">
        <f>SUM(I44:I50)</f>
        <v>86.3</v>
      </c>
      <c r="J51" s="19">
        <f>SUM(J44:J50)</f>
        <v>669</v>
      </c>
      <c r="K51" s="25"/>
      <c r="L51" s="19">
        <f>SUM(L44:L50)</f>
        <v>88.69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50" t="s">
        <v>44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50" t="s">
        <v>45</v>
      </c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580</v>
      </c>
      <c r="G62" s="32">
        <f t="shared" ref="G62" si="18">G51+G61</f>
        <v>28.35</v>
      </c>
      <c r="H62" s="32">
        <f t="shared" ref="H62" si="19">H51+H61</f>
        <v>21.82</v>
      </c>
      <c r="I62" s="32">
        <f t="shared" ref="I62" si="20">I51+I61</f>
        <v>86.3</v>
      </c>
      <c r="J62" s="32">
        <f t="shared" ref="J62:L62" si="21">J51+J61</f>
        <v>669</v>
      </c>
      <c r="K62" s="32"/>
      <c r="L62" s="32">
        <f t="shared" si="21"/>
        <v>88.69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180</v>
      </c>
      <c r="G63" s="40">
        <v>8</v>
      </c>
      <c r="H63" s="40">
        <v>8.1</v>
      </c>
      <c r="I63" s="40">
        <v>48.9</v>
      </c>
      <c r="J63" s="40">
        <v>311</v>
      </c>
      <c r="K63" s="41">
        <v>332</v>
      </c>
      <c r="L63" s="40">
        <v>14</v>
      </c>
    </row>
    <row r="64" spans="1:12" ht="14.4" x14ac:dyDescent="0.3">
      <c r="A64" s="23"/>
      <c r="B64" s="15"/>
      <c r="C64" s="11"/>
      <c r="D64" s="6" t="s">
        <v>28</v>
      </c>
      <c r="E64" s="42" t="s">
        <v>64</v>
      </c>
      <c r="F64" s="43">
        <v>90</v>
      </c>
      <c r="G64" s="43">
        <v>17</v>
      </c>
      <c r="H64" s="43">
        <v>10</v>
      </c>
      <c r="I64" s="43">
        <v>8</v>
      </c>
      <c r="J64" s="43">
        <v>190</v>
      </c>
      <c r="K64" s="44" t="s">
        <v>48</v>
      </c>
      <c r="L64" s="43">
        <v>50</v>
      </c>
    </row>
    <row r="65" spans="1:12" ht="14.4" x14ac:dyDescent="0.3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3.5</v>
      </c>
      <c r="H65" s="43">
        <v>3.4</v>
      </c>
      <c r="I65" s="43">
        <v>19.600000000000001</v>
      </c>
      <c r="J65" s="43">
        <v>122</v>
      </c>
      <c r="K65" s="44">
        <v>383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3.95</v>
      </c>
      <c r="H66" s="43">
        <v>0.42</v>
      </c>
      <c r="I66" s="43">
        <v>26</v>
      </c>
      <c r="J66" s="43">
        <v>123</v>
      </c>
      <c r="K66" s="44" t="s">
        <v>43</v>
      </c>
      <c r="L66" s="43">
        <v>2.69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50" t="s">
        <v>56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 t="s">
        <v>67</v>
      </c>
      <c r="E69" s="42" t="s">
        <v>72</v>
      </c>
      <c r="F69" s="43">
        <v>80</v>
      </c>
      <c r="G69" s="43">
        <v>1.3</v>
      </c>
      <c r="H69" s="43">
        <v>2.6</v>
      </c>
      <c r="I69" s="43">
        <v>7.6</v>
      </c>
      <c r="J69" s="43">
        <v>63</v>
      </c>
      <c r="K69" s="44">
        <v>71</v>
      </c>
      <c r="L69" s="43">
        <v>10</v>
      </c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2">SUM(G63:G69)</f>
        <v>33.75</v>
      </c>
      <c r="H70" s="19">
        <f t="shared" ref="H70" si="23">SUM(H63:H69)</f>
        <v>24.520000000000003</v>
      </c>
      <c r="I70" s="19">
        <f t="shared" ref="I70" si="24">SUM(I63:I69)</f>
        <v>110.1</v>
      </c>
      <c r="J70" s="19">
        <f t="shared" ref="J70:L70" si="25">SUM(J63:J69)</f>
        <v>809</v>
      </c>
      <c r="K70" s="25"/>
      <c r="L70" s="19">
        <f t="shared" si="25"/>
        <v>88.69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50" t="s">
        <v>45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50" t="s">
        <v>30</v>
      </c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19">
        <f t="shared" si="29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0">G70+G80</f>
        <v>33.75</v>
      </c>
      <c r="H81" s="32">
        <f t="shared" ref="H81" si="31">H70+H80</f>
        <v>24.520000000000003</v>
      </c>
      <c r="I81" s="32">
        <f t="shared" ref="I81" si="32">I70+I80</f>
        <v>110.1</v>
      </c>
      <c r="J81" s="32">
        <f t="shared" ref="J81:L81" si="33">J70+J80</f>
        <v>809</v>
      </c>
      <c r="K81" s="32"/>
      <c r="L81" s="32">
        <f t="shared" si="33"/>
        <v>88.69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200</v>
      </c>
      <c r="G82" s="40">
        <v>24</v>
      </c>
      <c r="H82" s="40">
        <v>28.8</v>
      </c>
      <c r="I82" s="40">
        <v>42.4</v>
      </c>
      <c r="J82" s="40">
        <v>533</v>
      </c>
      <c r="K82" s="41">
        <v>443</v>
      </c>
      <c r="L82" s="40">
        <v>41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0.5</v>
      </c>
      <c r="H84" s="43">
        <v>0.1</v>
      </c>
      <c r="I84" s="43">
        <v>30.9</v>
      </c>
      <c r="J84" s="43">
        <v>123</v>
      </c>
      <c r="K84" s="44" t="s">
        <v>52</v>
      </c>
      <c r="L84" s="43">
        <v>10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60</v>
      </c>
      <c r="G85" s="43">
        <v>3.95</v>
      </c>
      <c r="H85" s="43">
        <v>0.42</v>
      </c>
      <c r="I85" s="43">
        <v>26</v>
      </c>
      <c r="J85" s="43">
        <v>123</v>
      </c>
      <c r="K85" s="44" t="s">
        <v>43</v>
      </c>
      <c r="L85" s="43">
        <v>2.69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0" t="s">
        <v>56</v>
      </c>
      <c r="E87" s="42" t="s">
        <v>60</v>
      </c>
      <c r="F87" s="43">
        <v>100</v>
      </c>
      <c r="G87" s="43">
        <v>1</v>
      </c>
      <c r="H87" s="43">
        <v>1</v>
      </c>
      <c r="I87" s="43">
        <v>1</v>
      </c>
      <c r="J87" s="43">
        <v>345</v>
      </c>
      <c r="K87" s="44" t="s">
        <v>43</v>
      </c>
      <c r="L87" s="43">
        <v>25</v>
      </c>
    </row>
    <row r="88" spans="1:12" ht="14.4" x14ac:dyDescent="0.3">
      <c r="A88" s="23"/>
      <c r="B88" s="15"/>
      <c r="C88" s="11"/>
      <c r="D88" s="6" t="s">
        <v>67</v>
      </c>
      <c r="E88" s="42" t="s">
        <v>69</v>
      </c>
      <c r="F88" s="43">
        <v>80</v>
      </c>
      <c r="G88" s="43">
        <v>0.8</v>
      </c>
      <c r="H88" s="43">
        <v>4.9000000000000004</v>
      </c>
      <c r="I88" s="43">
        <v>4</v>
      </c>
      <c r="J88" s="43">
        <v>66</v>
      </c>
      <c r="K88" s="44">
        <v>20</v>
      </c>
      <c r="L88" s="43">
        <v>10</v>
      </c>
    </row>
    <row r="89" spans="1:12" ht="15" thickBot="1" x14ac:dyDescent="0.3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34">SUM(G82:G88)</f>
        <v>30.25</v>
      </c>
      <c r="H89" s="19">
        <f t="shared" ref="H89" si="35">SUM(H82:H88)</f>
        <v>35.220000000000006</v>
      </c>
      <c r="I89" s="19">
        <f t="shared" ref="I89" si="36">SUM(I82:I88)</f>
        <v>104.3</v>
      </c>
      <c r="J89" s="19">
        <f t="shared" ref="J89:L89" si="37">SUM(J82:J88)</f>
        <v>1190</v>
      </c>
      <c r="K89" s="25"/>
      <c r="L89" s="19">
        <f t="shared" si="37"/>
        <v>88.69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50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640</v>
      </c>
      <c r="G100" s="32">
        <f t="shared" ref="G100" si="42">G89+G99</f>
        <v>30.25</v>
      </c>
      <c r="H100" s="32">
        <f t="shared" ref="H100" si="43">H89+H99</f>
        <v>35.220000000000006</v>
      </c>
      <c r="I100" s="32">
        <f t="shared" ref="I100" si="44">I89+I99</f>
        <v>104.3</v>
      </c>
      <c r="J100" s="32">
        <f t="shared" ref="J100:L100" si="45">J89+J99</f>
        <v>1190</v>
      </c>
      <c r="K100" s="32"/>
      <c r="L100" s="32">
        <f t="shared" si="45"/>
        <v>88.69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220</v>
      </c>
      <c r="G101" s="40">
        <v>13</v>
      </c>
      <c r="H101" s="40">
        <v>11.5</v>
      </c>
      <c r="I101" s="40">
        <v>56.6</v>
      </c>
      <c r="J101" s="40">
        <v>409</v>
      </c>
      <c r="K101" s="41">
        <v>297</v>
      </c>
      <c r="L101" s="40">
        <v>18</v>
      </c>
    </row>
    <row r="102" spans="1:12" ht="14.4" x14ac:dyDescent="0.3">
      <c r="A102" s="23"/>
      <c r="B102" s="15"/>
      <c r="C102" s="11"/>
      <c r="D102" s="50" t="s">
        <v>28</v>
      </c>
      <c r="E102" s="42" t="s">
        <v>74</v>
      </c>
      <c r="F102" s="43">
        <v>100</v>
      </c>
      <c r="G102" s="43">
        <v>10</v>
      </c>
      <c r="H102" s="43">
        <v>20.9</v>
      </c>
      <c r="I102" s="43">
        <v>0.8</v>
      </c>
      <c r="J102" s="43">
        <v>232</v>
      </c>
      <c r="K102" s="44">
        <v>413</v>
      </c>
      <c r="L102" s="43">
        <v>25</v>
      </c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5.5</v>
      </c>
      <c r="H103" s="43">
        <v>7.4</v>
      </c>
      <c r="I103" s="43">
        <v>37.799999999999997</v>
      </c>
      <c r="J103" s="43">
        <v>200</v>
      </c>
      <c r="K103" s="44" t="s">
        <v>48</v>
      </c>
      <c r="L103" s="43">
        <v>18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3.95</v>
      </c>
      <c r="H104" s="43">
        <v>0.42</v>
      </c>
      <c r="I104" s="43">
        <v>26</v>
      </c>
      <c r="J104" s="43">
        <v>123</v>
      </c>
      <c r="K104" s="44" t="s">
        <v>43</v>
      </c>
      <c r="L104" s="43">
        <v>2.69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50" t="s">
        <v>44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50" t="s">
        <v>54</v>
      </c>
      <c r="E107" s="42" t="s">
        <v>75</v>
      </c>
      <c r="F107" s="43">
        <v>75</v>
      </c>
      <c r="G107" s="43">
        <v>7.5</v>
      </c>
      <c r="H107" s="43">
        <v>9.8000000000000007</v>
      </c>
      <c r="I107" s="43">
        <v>56</v>
      </c>
      <c r="J107" s="43">
        <v>417</v>
      </c>
      <c r="K107" s="44" t="s">
        <v>43</v>
      </c>
      <c r="L107" s="43">
        <v>25</v>
      </c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46">SUM(G101:G107)</f>
        <v>39.950000000000003</v>
      </c>
      <c r="H108" s="19">
        <f t="shared" si="46"/>
        <v>50.019999999999996</v>
      </c>
      <c r="I108" s="19">
        <f t="shared" si="46"/>
        <v>177.2</v>
      </c>
      <c r="J108" s="19">
        <f t="shared" si="46"/>
        <v>1381</v>
      </c>
      <c r="K108" s="25"/>
      <c r="L108" s="19">
        <f t="shared" ref="L108" si="47">SUM(L101:L107)</f>
        <v>88.69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50" t="s">
        <v>44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50" t="s">
        <v>54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655</v>
      </c>
      <c r="G119" s="32">
        <f t="shared" ref="G119" si="50">G108+G118</f>
        <v>39.950000000000003</v>
      </c>
      <c r="H119" s="32">
        <f t="shared" ref="H119" si="51">H108+H118</f>
        <v>50.019999999999996</v>
      </c>
      <c r="I119" s="32">
        <f t="shared" ref="I119" si="52">I108+I118</f>
        <v>177.2</v>
      </c>
      <c r="J119" s="32">
        <f t="shared" ref="J119:L119" si="53">J108+J118</f>
        <v>1381</v>
      </c>
      <c r="K119" s="32"/>
      <c r="L119" s="32">
        <f t="shared" si="53"/>
        <v>88.69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180</v>
      </c>
      <c r="G120" s="40">
        <v>4.5</v>
      </c>
      <c r="H120" s="40">
        <v>7.3</v>
      </c>
      <c r="I120" s="40">
        <v>27.6</v>
      </c>
      <c r="J120" s="40">
        <v>196</v>
      </c>
      <c r="K120" s="41">
        <v>311</v>
      </c>
      <c r="L120" s="40">
        <v>20</v>
      </c>
    </row>
    <row r="121" spans="1:12" ht="14.4" x14ac:dyDescent="0.3">
      <c r="A121" s="14"/>
      <c r="B121" s="15"/>
      <c r="C121" s="11"/>
      <c r="D121" s="6" t="s">
        <v>28</v>
      </c>
      <c r="E121" s="39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>
        <v>0</v>
      </c>
      <c r="I122" s="43">
        <v>9.1</v>
      </c>
      <c r="J122" s="43">
        <v>36</v>
      </c>
      <c r="K122" s="44">
        <v>685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3.95</v>
      </c>
      <c r="H123" s="43">
        <v>0.42</v>
      </c>
      <c r="I123" s="43">
        <v>26</v>
      </c>
      <c r="J123" s="43">
        <v>123</v>
      </c>
      <c r="K123" s="44" t="s">
        <v>43</v>
      </c>
      <c r="L123" s="43">
        <v>2.69</v>
      </c>
    </row>
    <row r="124" spans="1:12" ht="14.4" x14ac:dyDescent="0.3">
      <c r="A124" s="14"/>
      <c r="B124" s="15"/>
      <c r="C124" s="11"/>
      <c r="D124" s="7" t="s">
        <v>24</v>
      </c>
      <c r="E124" s="42" t="s">
        <v>70</v>
      </c>
      <c r="F124" s="43">
        <v>100</v>
      </c>
      <c r="G124" s="43">
        <v>0.4</v>
      </c>
      <c r="H124" s="43">
        <v>0.4</v>
      </c>
      <c r="I124" s="43">
        <v>14</v>
      </c>
      <c r="J124" s="43">
        <v>52</v>
      </c>
      <c r="K124" s="44" t="s">
        <v>43</v>
      </c>
      <c r="L124" s="43">
        <v>33</v>
      </c>
    </row>
    <row r="125" spans="1:12" ht="14.4" x14ac:dyDescent="0.3">
      <c r="A125" s="14"/>
      <c r="B125" s="15"/>
      <c r="C125" s="11"/>
      <c r="D125" s="50" t="s">
        <v>54</v>
      </c>
      <c r="E125" s="42" t="s">
        <v>45</v>
      </c>
      <c r="F125" s="43">
        <v>75</v>
      </c>
      <c r="G125" s="43">
        <v>4.71</v>
      </c>
      <c r="H125" s="43">
        <v>3.67</v>
      </c>
      <c r="I125" s="43">
        <v>35.299999999999997</v>
      </c>
      <c r="J125" s="43">
        <v>193</v>
      </c>
      <c r="K125" s="44" t="s">
        <v>43</v>
      </c>
      <c r="L125" s="43">
        <v>28</v>
      </c>
    </row>
    <row r="126" spans="1:12" ht="14.4" x14ac:dyDescent="0.3">
      <c r="A126" s="14"/>
      <c r="B126" s="15"/>
      <c r="C126" s="11"/>
      <c r="D126" s="50" t="s">
        <v>44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54">SUM(G120:G126)</f>
        <v>13.760000000000002</v>
      </c>
      <c r="H127" s="19">
        <f t="shared" si="54"/>
        <v>11.79</v>
      </c>
      <c r="I127" s="19">
        <f t="shared" si="54"/>
        <v>112</v>
      </c>
      <c r="J127" s="19">
        <f t="shared" si="54"/>
        <v>600</v>
      </c>
      <c r="K127" s="25"/>
      <c r="L127" s="19">
        <f t="shared" ref="L127" si="55">SUM(L120:L126)</f>
        <v>88.69</v>
      </c>
    </row>
    <row r="128" spans="1:12" ht="15" thickBot="1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50" t="s">
        <v>45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50" t="s">
        <v>44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615</v>
      </c>
      <c r="G138" s="32">
        <f t="shared" ref="G138" si="58">G127+G137</f>
        <v>13.760000000000002</v>
      </c>
      <c r="H138" s="32">
        <f t="shared" ref="H138" si="59">H127+H137</f>
        <v>11.79</v>
      </c>
      <c r="I138" s="32">
        <f t="shared" ref="I138" si="60">I127+I137</f>
        <v>112</v>
      </c>
      <c r="J138" s="32">
        <f t="shared" ref="J138:L138" si="61">J127+J137</f>
        <v>600</v>
      </c>
      <c r="K138" s="32"/>
      <c r="L138" s="32">
        <f t="shared" si="61"/>
        <v>88.69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200</v>
      </c>
      <c r="G139" s="40">
        <v>18.100000000000001</v>
      </c>
      <c r="H139" s="40">
        <v>5.9</v>
      </c>
      <c r="I139" s="40">
        <v>42.5</v>
      </c>
      <c r="J139" s="40">
        <v>318</v>
      </c>
      <c r="K139" s="41">
        <v>130</v>
      </c>
      <c r="L139" s="40">
        <v>20</v>
      </c>
    </row>
    <row r="140" spans="1:12" ht="14.4" x14ac:dyDescent="0.3">
      <c r="A140" s="23"/>
      <c r="B140" s="15"/>
      <c r="C140" s="11"/>
      <c r="D140" s="6" t="s">
        <v>28</v>
      </c>
      <c r="E140" s="39" t="s">
        <v>65</v>
      </c>
      <c r="F140" s="43">
        <v>90</v>
      </c>
      <c r="G140" s="43">
        <v>18</v>
      </c>
      <c r="H140" s="43">
        <v>10</v>
      </c>
      <c r="I140" s="43">
        <v>14</v>
      </c>
      <c r="J140" s="43">
        <v>222</v>
      </c>
      <c r="K140" s="44" t="s">
        <v>43</v>
      </c>
      <c r="L140" s="43">
        <v>50</v>
      </c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0.2</v>
      </c>
      <c r="H141" s="43">
        <v>0</v>
      </c>
      <c r="I141" s="43">
        <v>9.3000000000000007</v>
      </c>
      <c r="J141" s="43">
        <v>38</v>
      </c>
      <c r="K141" s="44">
        <v>686</v>
      </c>
      <c r="L141" s="43">
        <v>6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3.95</v>
      </c>
      <c r="H142" s="43">
        <v>0.42</v>
      </c>
      <c r="I142" s="43">
        <v>26</v>
      </c>
      <c r="J142" s="43">
        <v>123</v>
      </c>
      <c r="K142" s="44" t="s">
        <v>43</v>
      </c>
      <c r="L142" s="43">
        <v>2.69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71</v>
      </c>
      <c r="E144" s="42" t="s">
        <v>68</v>
      </c>
      <c r="F144" s="43">
        <v>80</v>
      </c>
      <c r="G144" s="43">
        <v>2.1</v>
      </c>
      <c r="H144" s="43">
        <v>5</v>
      </c>
      <c r="I144" s="43">
        <v>10.3</v>
      </c>
      <c r="J144" s="43">
        <v>98</v>
      </c>
      <c r="K144" s="44">
        <v>43</v>
      </c>
      <c r="L144" s="43">
        <v>10</v>
      </c>
    </row>
    <row r="145" spans="1:12" ht="14.4" x14ac:dyDescent="0.3">
      <c r="A145" s="23"/>
      <c r="B145" s="15"/>
      <c r="C145" s="11"/>
      <c r="D145" s="50" t="s">
        <v>44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2">SUM(G139:G145)</f>
        <v>42.350000000000009</v>
      </c>
      <c r="H146" s="19">
        <f t="shared" si="62"/>
        <v>21.32</v>
      </c>
      <c r="I146" s="19">
        <f t="shared" si="62"/>
        <v>102.1</v>
      </c>
      <c r="J146" s="19">
        <f t="shared" si="62"/>
        <v>799</v>
      </c>
      <c r="K146" s="25"/>
      <c r="L146" s="19">
        <f t="shared" ref="L146" si="63">SUM(L139:L145)</f>
        <v>88.69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50" t="s">
        <v>44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50" t="s">
        <v>45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630</v>
      </c>
      <c r="G157" s="32">
        <f t="shared" ref="G157" si="66">G146+G156</f>
        <v>42.350000000000009</v>
      </c>
      <c r="H157" s="32">
        <f t="shared" ref="H157" si="67">H146+H156</f>
        <v>21.32</v>
      </c>
      <c r="I157" s="32">
        <f t="shared" ref="I157" si="68">I146+I156</f>
        <v>102.1</v>
      </c>
      <c r="J157" s="32">
        <f t="shared" ref="J157:L157" si="69">J146+J156</f>
        <v>799</v>
      </c>
      <c r="K157" s="32"/>
      <c r="L157" s="32">
        <f t="shared" si="69"/>
        <v>88.69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180</v>
      </c>
      <c r="G158" s="40">
        <v>8</v>
      </c>
      <c r="H158" s="40">
        <v>8.1</v>
      </c>
      <c r="I158" s="40">
        <v>48.9</v>
      </c>
      <c r="J158" s="40">
        <v>311</v>
      </c>
      <c r="K158" s="41">
        <v>332</v>
      </c>
      <c r="L158" s="40">
        <v>14</v>
      </c>
    </row>
    <row r="159" spans="1:12" ht="14.4" x14ac:dyDescent="0.3">
      <c r="A159" s="23"/>
      <c r="B159" s="15"/>
      <c r="C159" s="11"/>
      <c r="D159" s="6" t="s">
        <v>28</v>
      </c>
      <c r="E159" s="42" t="s">
        <v>57</v>
      </c>
      <c r="F159" s="43">
        <v>90</v>
      </c>
      <c r="G159" s="43">
        <v>17</v>
      </c>
      <c r="H159" s="43">
        <v>10</v>
      </c>
      <c r="I159" s="43">
        <v>8</v>
      </c>
      <c r="J159" s="43">
        <v>190</v>
      </c>
      <c r="K159" s="44" t="s">
        <v>48</v>
      </c>
      <c r="L159" s="43">
        <v>50</v>
      </c>
    </row>
    <row r="160" spans="1:12" ht="14.4" x14ac:dyDescent="0.3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3.5</v>
      </c>
      <c r="H160" s="43">
        <v>3.4</v>
      </c>
      <c r="I160" s="43">
        <v>19.600000000000001</v>
      </c>
      <c r="J160" s="43">
        <v>122</v>
      </c>
      <c r="K160" s="44">
        <v>383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3.95</v>
      </c>
      <c r="H161" s="43">
        <v>0.42</v>
      </c>
      <c r="I161" s="43">
        <v>26</v>
      </c>
      <c r="J161" s="43">
        <v>123</v>
      </c>
      <c r="K161" s="44" t="s">
        <v>43</v>
      </c>
      <c r="L161" s="43">
        <v>2.69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50" t="s">
        <v>56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 t="s">
        <v>71</v>
      </c>
      <c r="E164" s="42" t="s">
        <v>72</v>
      </c>
      <c r="F164" s="43">
        <v>80</v>
      </c>
      <c r="G164" s="43">
        <v>1.3</v>
      </c>
      <c r="H164" s="43">
        <v>2.6</v>
      </c>
      <c r="I164" s="43">
        <v>7.6</v>
      </c>
      <c r="J164" s="43">
        <v>63</v>
      </c>
      <c r="K164" s="44">
        <v>71</v>
      </c>
      <c r="L164" s="43">
        <v>10</v>
      </c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0">SUM(G158:G164)</f>
        <v>33.75</v>
      </c>
      <c r="H165" s="19">
        <f t="shared" si="70"/>
        <v>24.520000000000003</v>
      </c>
      <c r="I165" s="19">
        <f t="shared" si="70"/>
        <v>110.1</v>
      </c>
      <c r="J165" s="19">
        <f t="shared" si="70"/>
        <v>809</v>
      </c>
      <c r="K165" s="25"/>
      <c r="L165" s="19">
        <f t="shared" ref="L165" si="71">SUM(L158:L164)</f>
        <v>88.69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50" t="s">
        <v>45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50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610</v>
      </c>
      <c r="G176" s="32">
        <f t="shared" ref="G176" si="74">G165+G175</f>
        <v>33.75</v>
      </c>
      <c r="H176" s="32">
        <f t="shared" ref="H176" si="75">H165+H175</f>
        <v>24.520000000000003</v>
      </c>
      <c r="I176" s="32">
        <f t="shared" ref="I176" si="76">I165+I175</f>
        <v>110.1</v>
      </c>
      <c r="J176" s="32">
        <f t="shared" ref="J176:L176" si="77">J165+J175</f>
        <v>809</v>
      </c>
      <c r="K176" s="32"/>
      <c r="L176" s="32">
        <f t="shared" si="77"/>
        <v>88.69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200</v>
      </c>
      <c r="G177" s="40">
        <v>24</v>
      </c>
      <c r="H177" s="40">
        <v>28.8</v>
      </c>
      <c r="I177" s="40">
        <v>42.4</v>
      </c>
      <c r="J177" s="40">
        <v>533</v>
      </c>
      <c r="K177" s="41">
        <v>443</v>
      </c>
      <c r="L177" s="40">
        <v>41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0.5</v>
      </c>
      <c r="H179" s="43">
        <v>0.1</v>
      </c>
      <c r="I179" s="43">
        <v>30.9</v>
      </c>
      <c r="J179" s="43">
        <v>123</v>
      </c>
      <c r="K179" s="44" t="s">
        <v>52</v>
      </c>
      <c r="L179" s="43">
        <v>10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3.95</v>
      </c>
      <c r="H180" s="43">
        <v>0.42</v>
      </c>
      <c r="I180" s="43">
        <v>26</v>
      </c>
      <c r="J180" s="43">
        <v>123</v>
      </c>
      <c r="K180" s="44" t="s">
        <v>43</v>
      </c>
      <c r="L180" s="43">
        <v>2.69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0" t="s">
        <v>56</v>
      </c>
      <c r="E182" s="42" t="s">
        <v>60</v>
      </c>
      <c r="F182" s="43">
        <v>100</v>
      </c>
      <c r="G182" s="43">
        <v>1</v>
      </c>
      <c r="H182" s="43">
        <v>1</v>
      </c>
      <c r="I182" s="43">
        <v>1</v>
      </c>
      <c r="J182" s="43">
        <v>345</v>
      </c>
      <c r="K182" s="44" t="s">
        <v>43</v>
      </c>
      <c r="L182" s="43">
        <v>25</v>
      </c>
    </row>
    <row r="183" spans="1:12" ht="14.4" x14ac:dyDescent="0.3">
      <c r="A183" s="23"/>
      <c r="B183" s="15"/>
      <c r="C183" s="11"/>
      <c r="D183" s="6" t="s">
        <v>71</v>
      </c>
      <c r="E183" s="42" t="s">
        <v>69</v>
      </c>
      <c r="F183" s="43">
        <v>80</v>
      </c>
      <c r="G183" s="43">
        <v>0.8</v>
      </c>
      <c r="H183" s="43">
        <v>4.9000000000000004</v>
      </c>
      <c r="I183" s="43">
        <v>4</v>
      </c>
      <c r="J183" s="43">
        <v>66</v>
      </c>
      <c r="K183" s="44">
        <v>20</v>
      </c>
      <c r="L183" s="43">
        <v>10</v>
      </c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78">SUM(G177:G183)</f>
        <v>30.25</v>
      </c>
      <c r="H184" s="19">
        <f t="shared" si="78"/>
        <v>35.220000000000006</v>
      </c>
      <c r="I184" s="19">
        <f t="shared" si="78"/>
        <v>104.3</v>
      </c>
      <c r="J184" s="19">
        <f t="shared" si="78"/>
        <v>1190</v>
      </c>
      <c r="K184" s="25"/>
      <c r="L184" s="19">
        <f t="shared" ref="L184" si="79">SUM(L177:L183)</f>
        <v>88.69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50" t="s">
        <v>30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640</v>
      </c>
      <c r="G195" s="32">
        <f t="shared" ref="G195" si="82">G184+G194</f>
        <v>30.25</v>
      </c>
      <c r="H195" s="32">
        <f t="shared" ref="H195" si="83">H184+H194</f>
        <v>35.220000000000006</v>
      </c>
      <c r="I195" s="32">
        <f t="shared" ref="I195" si="84">I184+I194</f>
        <v>104.3</v>
      </c>
      <c r="J195" s="32">
        <f t="shared" ref="J195:L195" si="85">J184+J194</f>
        <v>1190</v>
      </c>
      <c r="K195" s="32"/>
      <c r="L195" s="32">
        <f t="shared" si="85"/>
        <v>88.69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625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30.612000000000002</v>
      </c>
      <c r="H196" s="34">
        <f t="shared" si="86"/>
        <v>28.624000000000002</v>
      </c>
      <c r="I196" s="34">
        <f t="shared" si="86"/>
        <v>119.55999999999999</v>
      </c>
      <c r="J196" s="34">
        <f t="shared" si="86"/>
        <v>942.8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88.690000000000012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Лисиенко Елена</cp:lastModifiedBy>
  <dcterms:created xsi:type="dcterms:W3CDTF">2022-05-16T14:23:56Z</dcterms:created>
  <dcterms:modified xsi:type="dcterms:W3CDTF">2026-04-16T10:57:52Z</dcterms:modified>
</cp:coreProperties>
</file>